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04235\Desktop\"/>
    </mc:Choice>
  </mc:AlternateContent>
  <bookViews>
    <workbookView xWindow="0" yWindow="0" windowWidth="20490" windowHeight="7530"/>
  </bookViews>
  <sheets>
    <sheet name="3月" sheetId="30" r:id="rId1"/>
  </sheets>
  <definedNames>
    <definedName name="_xlnm.Print_Area" localSheetId="0">'3月'!$A$1:$M$38</definedName>
  </definedNames>
  <calcPr calcId="162913"/>
</workbook>
</file>

<file path=xl/calcChain.xml><?xml version="1.0" encoding="utf-8"?>
<calcChain xmlns="http://schemas.openxmlformats.org/spreadsheetml/2006/main">
  <c r="G22" i="30" l="1"/>
  <c r="G23" i="30"/>
  <c r="G24" i="30"/>
  <c r="G25" i="30"/>
  <c r="G28" i="30" l="1"/>
  <c r="G27" i="30"/>
  <c r="G37" i="30"/>
  <c r="G36" i="30"/>
  <c r="G35" i="30"/>
  <c r="G34" i="30"/>
  <c r="G33" i="30"/>
  <c r="G32" i="30"/>
  <c r="G31" i="30"/>
  <c r="G30" i="30"/>
  <c r="G26" i="30"/>
  <c r="G21" i="30"/>
  <c r="G20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A7" i="30"/>
  <c r="B7" i="30" s="1"/>
  <c r="A8" i="30" l="1"/>
  <c r="B8" i="30" s="1"/>
  <c r="G38" i="30"/>
  <c r="A9" i="30" l="1"/>
  <c r="A10" i="30" l="1"/>
  <c r="B9" i="30"/>
  <c r="A11" i="30" l="1"/>
  <c r="B10" i="30"/>
  <c r="A12" i="30" l="1"/>
  <c r="B11" i="30"/>
  <c r="B12" i="30" l="1"/>
  <c r="A13" i="30"/>
  <c r="A14" i="30" l="1"/>
  <c r="B13" i="30"/>
  <c r="B14" i="30" l="1"/>
  <c r="A15" i="30"/>
  <c r="A16" i="30" l="1"/>
  <c r="B15" i="30"/>
  <c r="B16" i="30" l="1"/>
  <c r="A17" i="30"/>
  <c r="B17" i="30" l="1"/>
  <c r="A18" i="30"/>
  <c r="B18" i="30" l="1"/>
  <c r="A19" i="30"/>
  <c r="A20" i="30" l="1"/>
  <c r="B19" i="30"/>
  <c r="A21" i="30" l="1"/>
  <c r="B20" i="30"/>
  <c r="A22" i="30" l="1"/>
  <c r="B21" i="30"/>
  <c r="A23" i="30" l="1"/>
  <c r="B22" i="30"/>
  <c r="B23" i="30" l="1"/>
  <c r="A24" i="30"/>
  <c r="B24" i="30" l="1"/>
  <c r="A25" i="30"/>
  <c r="A26" i="30" l="1"/>
  <c r="B25" i="30"/>
  <c r="A27" i="30" l="1"/>
  <c r="B26" i="30"/>
  <c r="B27" i="30" l="1"/>
  <c r="A28" i="30"/>
  <c r="A29" i="30" l="1"/>
  <c r="B28" i="30"/>
  <c r="A30" i="30" l="1"/>
  <c r="B29" i="30"/>
  <c r="A31" i="30" l="1"/>
  <c r="B30" i="30"/>
  <c r="B31" i="30" l="1"/>
  <c r="A32" i="30"/>
  <c r="A33" i="30" l="1"/>
  <c r="B32" i="30"/>
  <c r="A34" i="30" l="1"/>
  <c r="B33" i="30"/>
  <c r="A35" i="30" l="1"/>
  <c r="B34" i="30"/>
  <c r="B35" i="30" l="1"/>
  <c r="A36" i="30"/>
  <c r="A37" i="30" l="1"/>
  <c r="B37" i="30" s="1"/>
  <c r="B36" i="30"/>
</calcChain>
</file>

<file path=xl/sharedStrings.xml><?xml version="1.0" encoding="utf-8"?>
<sst xmlns="http://schemas.openxmlformats.org/spreadsheetml/2006/main" count="46" uniqueCount="25">
  <si>
    <t>　</t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</si>
  <si>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</si>
  <si>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</si>
  <si>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部活動名</t>
    <rPh sb="0" eb="3">
      <t>ブカツドウ</t>
    </rPh>
    <rPh sb="3" eb="4">
      <t>メイ</t>
    </rPh>
    <phoneticPr fontId="1"/>
  </si>
  <si>
    <t>開始時間</t>
    <rPh sb="0" eb="2">
      <t>カイシ</t>
    </rPh>
    <rPh sb="2" eb="4">
      <t>ジカン</t>
    </rPh>
    <phoneticPr fontId="1"/>
  </si>
  <si>
    <t>～</t>
    <phoneticPr fontId="1"/>
  </si>
  <si>
    <t>終了時間</t>
    <rPh sb="0" eb="2">
      <t>シュウリョウ</t>
    </rPh>
    <rPh sb="2" eb="4">
      <t>ジカン</t>
    </rPh>
    <phoneticPr fontId="1"/>
  </si>
  <si>
    <t>活動時間</t>
    <rPh sb="0" eb="2">
      <t>カツドウ</t>
    </rPh>
    <rPh sb="2" eb="4">
      <t>ジカン</t>
    </rPh>
    <phoneticPr fontId="1"/>
  </si>
  <si>
    <t>活動場所</t>
    <rPh sb="0" eb="2">
      <t>カツドウ</t>
    </rPh>
    <rPh sb="2" eb="4">
      <t>バショ</t>
    </rPh>
    <phoneticPr fontId="1"/>
  </si>
  <si>
    <t>部</t>
    <rPh sb="0" eb="1">
      <t>ブ</t>
    </rPh>
    <phoneticPr fontId="1"/>
  </si>
  <si>
    <t>月</t>
    <rPh sb="0" eb="1">
      <t>ゲツ</t>
    </rPh>
    <phoneticPr fontId="1"/>
  </si>
  <si>
    <t>活動時間　合計</t>
    <rPh sb="0" eb="2">
      <t>カツドウ</t>
    </rPh>
    <rPh sb="2" eb="4">
      <t>ジカン</t>
    </rPh>
    <rPh sb="5" eb="7">
      <t>ゴウケイ</t>
    </rPh>
    <phoneticPr fontId="1"/>
  </si>
  <si>
    <t>活動内容（備考）</t>
    <rPh sb="0" eb="2">
      <t>カツドウ</t>
    </rPh>
    <rPh sb="2" eb="4">
      <t>ナイヨウ</t>
    </rPh>
    <rPh sb="5" eb="7">
      <t>ビコウ</t>
    </rPh>
    <phoneticPr fontId="1"/>
  </si>
  <si>
    <t>　　　　　　　　　　　　　平日の放課後、土日及び休日の活動時間・内容・場所等</t>
    <rPh sb="13" eb="15">
      <t>ヘイジツ</t>
    </rPh>
    <rPh sb="16" eb="19">
      <t>ホウカゴ</t>
    </rPh>
    <rPh sb="20" eb="22">
      <t>ドニチ</t>
    </rPh>
    <rPh sb="22" eb="23">
      <t>オヨ</t>
    </rPh>
    <rPh sb="24" eb="26">
      <t>キュウジツ</t>
    </rPh>
    <rPh sb="27" eb="29">
      <t>カツドウ</t>
    </rPh>
    <rPh sb="29" eb="31">
      <t>ジカン</t>
    </rPh>
    <rPh sb="32" eb="34">
      <t>ナイヨウ</t>
    </rPh>
    <rPh sb="35" eb="37">
      <t>バショ</t>
    </rPh>
    <rPh sb="37" eb="38">
      <t>トウ</t>
    </rPh>
    <phoneticPr fontId="1"/>
  </si>
  <si>
    <t>朝練</t>
    <rPh sb="0" eb="1">
      <t>アサ</t>
    </rPh>
    <rPh sb="1" eb="2">
      <t>レン</t>
    </rPh>
    <phoneticPr fontId="1"/>
  </si>
  <si>
    <t>令和２年度　部活動　月間活動計画</t>
    <rPh sb="0" eb="2">
      <t>レイワ</t>
    </rPh>
    <rPh sb="3" eb="5">
      <t>ネンド</t>
    </rPh>
    <rPh sb="5" eb="7">
      <t>ヘイネンド</t>
    </rPh>
    <rPh sb="6" eb="9">
      <t>ブカツドウ</t>
    </rPh>
    <rPh sb="10" eb="12">
      <t>ゲッカン</t>
    </rPh>
    <rPh sb="12" eb="14">
      <t>カツドウ</t>
    </rPh>
    <rPh sb="14" eb="16">
      <t>ケイカク</t>
    </rPh>
    <phoneticPr fontId="1"/>
  </si>
  <si>
    <t>ものづくり</t>
    <phoneticPr fontId="1"/>
  </si>
  <si>
    <t>～</t>
    <phoneticPr fontId="1"/>
  </si>
  <si>
    <t>被服室</t>
    <rPh sb="0" eb="2">
      <t>ヒフク</t>
    </rPh>
    <rPh sb="2" eb="3">
      <t>シツ</t>
    </rPh>
    <phoneticPr fontId="1"/>
  </si>
  <si>
    <t>～</t>
  </si>
  <si>
    <t>～</t>
    <phoneticPr fontId="1"/>
  </si>
  <si>
    <t>3年生とのお別れ会　専門委員会</t>
    <rPh sb="1" eb="3">
      <t>ネンセイ</t>
    </rPh>
    <rPh sb="6" eb="7">
      <t>ワカ</t>
    </rPh>
    <rPh sb="8" eb="9">
      <t>カイ</t>
    </rPh>
    <rPh sb="10" eb="12">
      <t>センモン</t>
    </rPh>
    <rPh sb="12" eb="15">
      <t>イインカイ</t>
    </rPh>
    <phoneticPr fontId="1"/>
  </si>
  <si>
    <t>生徒議会</t>
    <rPh sb="0" eb="2">
      <t>セイト</t>
    </rPh>
    <rPh sb="2" eb="4">
      <t>ギカイ</t>
    </rPh>
    <phoneticPr fontId="1"/>
  </si>
  <si>
    <t>卒業式</t>
    <rPh sb="0" eb="3">
      <t>ソツギョウシキ</t>
    </rPh>
    <phoneticPr fontId="1"/>
  </si>
  <si>
    <t>卒業式準備</t>
    <rPh sb="0" eb="3">
      <t>ソツギョウシキ</t>
    </rPh>
    <rPh sb="3" eb="5">
      <t>ジュンビ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</si>
</sst>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"/>
    <numFmt numFmtId="177" formatCode="d"/>
    <numFmt numFmtId="178" formatCode="[h]:mm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4"/>
      <color theme="1"/>
      <name val="FU明朝体"/>
      <family val="1"/>
      <charset val="128"/>
    </font>
    <font>
      <sz val="11"/>
      <color theme="1"/>
      <name val="FU明朝体"/>
      <family val="1"/>
      <charset val="128"/>
    </font>
    <font>
      <b/>
      <u/>
      <sz val="22"/>
      <color theme="1"/>
      <name val="Meiryo UI"/>
      <family val="3"/>
      <charset val="128"/>
    </font>
    <font>
      <sz val="11"/>
      <name val="ＭＳ ゴシック"/>
      <family val="3"/>
      <charset val="128"/>
    </font>
    <font>
      <sz val="14"/>
      <color theme="1"/>
      <name val="UD デジタル 教科書体 N-R"/>
      <family val="1"/>
      <charset val="128"/>
    </font>
    <font>
      <b/>
      <u/>
      <sz val="14"/>
      <color theme="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16"/>
      <color theme="1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medium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/>
      <right/>
      <top style="double">
        <color indexed="64"/>
      </top>
      <bottom style="hair">
        <color auto="1"/>
      </bottom>
      <diagonal/>
    </border>
    <border>
      <left/>
      <right style="thin">
        <color auto="1"/>
      </right>
      <top style="double">
        <color indexed="64"/>
      </top>
      <bottom style="hair">
        <color auto="1"/>
      </bottom>
      <diagonal/>
    </border>
    <border>
      <left/>
      <right style="medium">
        <color auto="1"/>
      </right>
      <top style="double">
        <color indexed="64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0" xfId="0" applyFill="1" applyBorder="1">
      <alignment vertical="center"/>
    </xf>
    <xf numFmtId="176" fontId="4" fillId="0" borderId="8" xfId="0" applyNumberFormat="1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178" fontId="5" fillId="0" borderId="25" xfId="0" applyNumberFormat="1" applyFont="1" applyFill="1" applyBorder="1" applyAlignment="1">
      <alignment horizontal="center" vertical="center" shrinkToFit="1"/>
    </xf>
    <xf numFmtId="178" fontId="5" fillId="0" borderId="10" xfId="0" applyNumberFormat="1" applyFont="1" applyFill="1" applyBorder="1" applyAlignment="1">
      <alignment horizontal="center" vertical="center" shrinkToFit="1"/>
    </xf>
    <xf numFmtId="0" fontId="5" fillId="0" borderId="10" xfId="0" applyFont="1" applyFill="1" applyBorder="1">
      <alignment vertical="center"/>
    </xf>
    <xf numFmtId="177" fontId="5" fillId="0" borderId="28" xfId="0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20" fontId="5" fillId="0" borderId="31" xfId="0" applyNumberFormat="1" applyFont="1" applyFill="1" applyBorder="1" applyAlignment="1">
      <alignment horizontal="right" vertical="center"/>
    </xf>
    <xf numFmtId="0" fontId="5" fillId="0" borderId="31" xfId="0" applyNumberFormat="1" applyFont="1" applyFill="1" applyBorder="1" applyAlignment="1">
      <alignment horizontal="center" vertical="center"/>
    </xf>
    <xf numFmtId="20" fontId="5" fillId="0" borderId="32" xfId="0" applyNumberFormat="1" applyFont="1" applyFill="1" applyBorder="1" applyAlignment="1">
      <alignment horizontal="left" vertical="center"/>
    </xf>
    <xf numFmtId="20" fontId="8" fillId="0" borderId="30" xfId="0" applyNumberFormat="1" applyFont="1" applyFill="1" applyBorder="1" applyAlignment="1">
      <alignment horizontal="center" vertical="center" shrinkToFit="1"/>
    </xf>
    <xf numFmtId="177" fontId="5" fillId="0" borderId="34" xfId="0" applyNumberFormat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20" fontId="5" fillId="0" borderId="36" xfId="0" applyNumberFormat="1" applyFont="1" applyFill="1" applyBorder="1" applyAlignment="1">
      <alignment horizontal="right" vertical="center"/>
    </xf>
    <xf numFmtId="0" fontId="5" fillId="0" borderId="36" xfId="0" applyNumberFormat="1" applyFont="1" applyFill="1" applyBorder="1" applyAlignment="1">
      <alignment horizontal="center" vertical="center"/>
    </xf>
    <xf numFmtId="20" fontId="5" fillId="0" borderId="37" xfId="0" applyNumberFormat="1" applyFont="1" applyFill="1" applyBorder="1" applyAlignment="1">
      <alignment horizontal="left" vertical="center"/>
    </xf>
    <xf numFmtId="20" fontId="8" fillId="0" borderId="22" xfId="0" applyNumberFormat="1" applyFont="1" applyFill="1" applyBorder="1" applyAlignment="1">
      <alignment horizontal="center" vertical="center" shrinkToFit="1"/>
    </xf>
    <xf numFmtId="177" fontId="5" fillId="0" borderId="39" xfId="0" applyNumberFormat="1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20" fontId="5" fillId="0" borderId="42" xfId="0" applyNumberFormat="1" applyFont="1" applyFill="1" applyBorder="1" applyAlignment="1">
      <alignment horizontal="right" vertical="center"/>
    </xf>
    <xf numFmtId="0" fontId="5" fillId="0" borderId="42" xfId="0" applyNumberFormat="1" applyFont="1" applyFill="1" applyBorder="1" applyAlignment="1">
      <alignment horizontal="center" vertical="center"/>
    </xf>
    <xf numFmtId="20" fontId="5" fillId="0" borderId="43" xfId="0" applyNumberFormat="1" applyFont="1" applyFill="1" applyBorder="1" applyAlignment="1">
      <alignment horizontal="left" vertical="center"/>
    </xf>
    <xf numFmtId="20" fontId="8" fillId="0" borderId="41" xfId="0" applyNumberFormat="1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>
      <alignment vertical="center"/>
    </xf>
    <xf numFmtId="0" fontId="12" fillId="0" borderId="0" xfId="0" applyFont="1" applyFill="1" applyBorder="1">
      <alignment vertical="center"/>
    </xf>
    <xf numFmtId="0" fontId="9" fillId="0" borderId="2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1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20" fontId="8" fillId="0" borderId="29" xfId="0" applyNumberFormat="1" applyFont="1" applyFill="1" applyBorder="1" applyAlignment="1">
      <alignment horizontal="center" vertical="center" shrinkToFit="1"/>
    </xf>
    <xf numFmtId="20" fontId="8" fillId="0" borderId="31" xfId="0" applyNumberFormat="1" applyFont="1" applyFill="1" applyBorder="1" applyAlignment="1">
      <alignment horizontal="center" vertical="center" shrinkToFit="1"/>
    </xf>
    <xf numFmtId="20" fontId="8" fillId="0" borderId="32" xfId="0" applyNumberFormat="1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20" fontId="8" fillId="0" borderId="35" xfId="0" applyNumberFormat="1" applyFont="1" applyFill="1" applyBorder="1" applyAlignment="1">
      <alignment horizontal="center" vertical="center" shrinkToFit="1"/>
    </xf>
    <xf numFmtId="20" fontId="8" fillId="0" borderId="36" xfId="0" applyNumberFormat="1" applyFont="1" applyFill="1" applyBorder="1" applyAlignment="1">
      <alignment horizontal="center" vertical="center" shrinkToFit="1"/>
    </xf>
    <xf numFmtId="20" fontId="8" fillId="0" borderId="37" xfId="0" applyNumberFormat="1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20" fontId="8" fillId="0" borderId="40" xfId="0" applyNumberFormat="1" applyFont="1" applyFill="1" applyBorder="1" applyAlignment="1">
      <alignment horizontal="center" vertical="center" shrinkToFit="1"/>
    </xf>
    <xf numFmtId="20" fontId="8" fillId="0" borderId="42" xfId="0" applyNumberFormat="1" applyFont="1" applyFill="1" applyBorder="1" applyAlignment="1">
      <alignment horizontal="center" vertical="center" shrinkToFit="1"/>
    </xf>
    <xf numFmtId="20" fontId="8" fillId="0" borderId="43" xfId="0" applyNumberFormat="1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</cellXfs>
  <cellStyles count="1">
    <cellStyle name="標準" xfId="0" builtinId="0"/>
  </cellStyles>
  <dxfs count="1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38"/>
  <sheetViews>
    <sheetView tabSelected="1" view="pageBreakPreview" zoomScaleNormal="100" zoomScaleSheetLayoutView="100" workbookViewId="0">
      <selection activeCell="F51" sqref="F51"/>
    </sheetView>
  </sheetViews>
  <sheetFormatPr defaultRowHeight="13.5" x14ac:dyDescent="0.15"/>
  <cols>
    <col min="1" max="2" width="5.625" style="1" customWidth="1"/>
    <col min="3" max="3" width="6" style="1" customWidth="1"/>
    <col min="4" max="4" width="11.25" style="2" customWidth="1"/>
    <col min="5" max="5" width="4.125" style="2" customWidth="1"/>
    <col min="6" max="6" width="11.25" style="2" customWidth="1"/>
    <col min="7" max="7" width="11.5" style="2" customWidth="1"/>
    <col min="8" max="9" width="10.25" style="2" customWidth="1"/>
    <col min="10" max="10" width="8.75" style="2" customWidth="1"/>
    <col min="11" max="11" width="4.375" style="2" customWidth="1"/>
    <col min="12" max="13" width="12" style="2" customWidth="1"/>
    <col min="14" max="16384" width="9" style="2"/>
  </cols>
  <sheetData>
    <row r="1" spans="1:17" ht="36" customHeight="1" thickTop="1" thickBot="1" x14ac:dyDescent="0.2">
      <c r="A1" s="46" t="s">
        <v>15</v>
      </c>
      <c r="B1" s="46"/>
      <c r="C1" s="46"/>
      <c r="D1" s="46"/>
      <c r="E1" s="46"/>
      <c r="F1" s="46"/>
      <c r="G1" s="46"/>
      <c r="H1" s="46"/>
      <c r="I1" s="46"/>
      <c r="J1" s="46"/>
      <c r="K1" s="47"/>
      <c r="L1" s="3">
        <v>44256</v>
      </c>
      <c r="M1" s="6" t="s">
        <v>10</v>
      </c>
      <c r="Q1" s="2" t="s">
        <v>0</v>
      </c>
    </row>
    <row r="2" spans="1:17" ht="21" customHeight="1" thickTop="1" x14ac:dyDescent="0.15">
      <c r="A2" s="30" t="s">
        <v>3</v>
      </c>
      <c r="B2" s="31"/>
      <c r="C2" s="31"/>
      <c r="D2" s="32"/>
      <c r="E2" s="32"/>
      <c r="F2" s="33"/>
      <c r="G2" s="33"/>
      <c r="H2" s="33"/>
      <c r="I2" s="33"/>
      <c r="J2" s="48"/>
      <c r="K2" s="49"/>
      <c r="L2" s="49"/>
      <c r="M2" s="33"/>
    </row>
    <row r="3" spans="1:17" ht="25.5" customHeight="1" x14ac:dyDescent="0.15">
      <c r="A3" s="44" t="s">
        <v>16</v>
      </c>
      <c r="B3" s="44"/>
      <c r="C3" s="44"/>
      <c r="D3" s="44"/>
      <c r="E3" s="44"/>
      <c r="F3" s="34" t="s">
        <v>9</v>
      </c>
      <c r="G3" s="42"/>
      <c r="H3" s="33"/>
      <c r="I3" s="31"/>
      <c r="J3" s="45"/>
      <c r="K3" s="45"/>
      <c r="L3" s="45"/>
      <c r="M3" s="38"/>
      <c r="P3" s="2" t="s">
        <v>0</v>
      </c>
    </row>
    <row r="4" spans="1:17" ht="24" customHeight="1" thickBot="1" x14ac:dyDescent="0.2">
      <c r="A4" s="35"/>
      <c r="B4" s="35"/>
      <c r="C4" s="35"/>
      <c r="D4" s="36"/>
      <c r="E4" s="36"/>
      <c r="F4" s="33"/>
      <c r="G4" s="33"/>
      <c r="H4" s="33"/>
      <c r="I4" s="33"/>
      <c r="J4" s="50"/>
      <c r="K4" s="51"/>
      <c r="L4" s="51"/>
      <c r="M4" s="37"/>
    </row>
    <row r="5" spans="1:17" ht="23.25" customHeight="1" x14ac:dyDescent="0.15">
      <c r="A5" s="52" t="s">
        <v>1</v>
      </c>
      <c r="B5" s="54" t="s">
        <v>2</v>
      </c>
      <c r="C5" s="56" t="s">
        <v>14</v>
      </c>
      <c r="D5" s="58" t="s">
        <v>13</v>
      </c>
      <c r="E5" s="59"/>
      <c r="F5" s="59"/>
      <c r="G5" s="59"/>
      <c r="H5" s="59"/>
      <c r="I5" s="59"/>
      <c r="J5" s="59"/>
      <c r="K5" s="59"/>
      <c r="L5" s="59"/>
      <c r="M5" s="60"/>
    </row>
    <row r="6" spans="1:17" ht="19.5" customHeight="1" thickBot="1" x14ac:dyDescent="0.2">
      <c r="A6" s="53"/>
      <c r="B6" s="55"/>
      <c r="C6" s="57"/>
      <c r="D6" s="7" t="s">
        <v>4</v>
      </c>
      <c r="E6" s="7" t="s">
        <v>5</v>
      </c>
      <c r="F6" s="7" t="s">
        <v>6</v>
      </c>
      <c r="G6" s="8" t="s">
        <v>7</v>
      </c>
      <c r="H6" s="61" t="s">
        <v>12</v>
      </c>
      <c r="I6" s="62"/>
      <c r="J6" s="62"/>
      <c r="K6" s="63"/>
      <c r="L6" s="64" t="s">
        <v>8</v>
      </c>
      <c r="M6" s="65"/>
      <c r="P6" s="5"/>
      <c r="Q6" s="5"/>
    </row>
    <row r="7" spans="1:17" ht="26.25" customHeight="1" thickTop="1" x14ac:dyDescent="0.15">
      <c r="A7" s="12">
        <f>L1</f>
        <v>44256</v>
      </c>
      <c r="B7" s="41" t="str">
        <f>TEXT(A7,"aaa")</f>
        <v>月</v>
      </c>
      <c r="C7" s="13"/>
      <c r="D7" s="14"/>
      <c r="E7" s="15"/>
      <c r="F7" s="16"/>
      <c r="G7" s="17">
        <f>F7-D7</f>
        <v>0</v>
      </c>
      <c r="H7" s="66"/>
      <c r="I7" s="67"/>
      <c r="J7" s="67"/>
      <c r="K7" s="68"/>
      <c r="L7" s="69"/>
      <c r="M7" s="70"/>
    </row>
    <row r="8" spans="1:17" ht="26.25" customHeight="1" x14ac:dyDescent="0.15">
      <c r="A8" s="18">
        <f>A7+1</f>
        <v>44257</v>
      </c>
      <c r="B8" s="40" t="str">
        <f t="shared" ref="B8:B37" si="0">TEXT(A8,"aaa")</f>
        <v>火</v>
      </c>
      <c r="C8" s="19"/>
      <c r="D8" s="20">
        <v>0.66666666666666663</v>
      </c>
      <c r="E8" s="21" t="s">
        <v>5</v>
      </c>
      <c r="F8" s="22">
        <v>0.70833333333333337</v>
      </c>
      <c r="G8" s="23">
        <f t="shared" ref="G8:G37" si="1">F8-D8</f>
        <v>4.1666666666666741E-2</v>
      </c>
      <c r="H8" s="71" t="s">
        <v>21</v>
      </c>
      <c r="I8" s="72"/>
      <c r="J8" s="72"/>
      <c r="K8" s="73"/>
      <c r="L8" s="74" t="s">
        <v>18</v>
      </c>
      <c r="M8" s="75"/>
    </row>
    <row r="9" spans="1:17" ht="26.25" customHeight="1" x14ac:dyDescent="0.15">
      <c r="A9" s="18">
        <f t="shared" ref="A9:A37" si="2">A8+1</f>
        <v>44258</v>
      </c>
      <c r="B9" s="40" t="str">
        <f t="shared" si="0"/>
        <v>水</v>
      </c>
      <c r="C9" s="19"/>
      <c r="D9" s="20">
        <v>0.66666666666666663</v>
      </c>
      <c r="E9" s="21"/>
      <c r="F9" s="22">
        <v>0.70833333333333337</v>
      </c>
      <c r="G9" s="23">
        <f t="shared" si="1"/>
        <v>4.1666666666666741E-2</v>
      </c>
      <c r="H9" s="71" t="s">
        <v>22</v>
      </c>
      <c r="I9" s="72"/>
      <c r="J9" s="72"/>
      <c r="K9" s="73"/>
      <c r="L9" s="74"/>
      <c r="M9" s="75"/>
    </row>
    <row r="10" spans="1:17" ht="26.25" customHeight="1" x14ac:dyDescent="0.15">
      <c r="A10" s="18">
        <f t="shared" si="2"/>
        <v>44259</v>
      </c>
      <c r="B10" s="40" t="str">
        <f t="shared" si="0"/>
        <v>木</v>
      </c>
      <c r="C10" s="19"/>
      <c r="D10" s="20">
        <v>0.66666666666666663</v>
      </c>
      <c r="E10" s="21" t="s">
        <v>5</v>
      </c>
      <c r="F10" s="22">
        <v>0.70833333333333337</v>
      </c>
      <c r="G10" s="23">
        <f t="shared" si="1"/>
        <v>4.1666666666666741E-2</v>
      </c>
      <c r="H10" s="71"/>
      <c r="I10" s="72"/>
      <c r="J10" s="72"/>
      <c r="K10" s="73"/>
      <c r="L10" s="74"/>
      <c r="M10" s="75"/>
    </row>
    <row r="11" spans="1:17" ht="26.25" customHeight="1" x14ac:dyDescent="0.15">
      <c r="A11" s="18">
        <f t="shared" si="2"/>
        <v>44260</v>
      </c>
      <c r="B11" s="40" t="str">
        <f t="shared" si="0"/>
        <v>金</v>
      </c>
      <c r="C11" s="19"/>
      <c r="D11" s="20"/>
      <c r="E11" s="21" t="s">
        <v>5</v>
      </c>
      <c r="F11" s="22"/>
      <c r="G11" s="23">
        <f t="shared" si="1"/>
        <v>0</v>
      </c>
      <c r="H11" s="71" t="s">
        <v>24</v>
      </c>
      <c r="I11" s="72"/>
      <c r="J11" s="72"/>
      <c r="K11" s="73"/>
      <c r="L11" s="74"/>
      <c r="M11" s="75"/>
    </row>
    <row r="12" spans="1:17" ht="26.25" customHeight="1" x14ac:dyDescent="0.15">
      <c r="A12" s="18">
        <f t="shared" si="2"/>
        <v>44261</v>
      </c>
      <c r="B12" s="40" t="str">
        <f t="shared" si="0"/>
        <v>土</v>
      </c>
      <c r="C12" s="19"/>
      <c r="D12" s="20"/>
      <c r="E12" s="21" t="s">
        <v>5</v>
      </c>
      <c r="F12" s="22"/>
      <c r="G12" s="23">
        <f t="shared" si="1"/>
        <v>0</v>
      </c>
      <c r="H12" s="71"/>
      <c r="I12" s="72"/>
      <c r="J12" s="72"/>
      <c r="K12" s="73"/>
      <c r="L12" s="74"/>
      <c r="M12" s="75"/>
    </row>
    <row r="13" spans="1:17" ht="26.25" customHeight="1" x14ac:dyDescent="0.15">
      <c r="A13" s="18">
        <f t="shared" si="2"/>
        <v>44262</v>
      </c>
      <c r="B13" s="40" t="str">
        <f t="shared" si="0"/>
        <v>日</v>
      </c>
      <c r="C13" s="19"/>
      <c r="D13" s="20"/>
      <c r="E13" s="21" t="s">
        <v>5</v>
      </c>
      <c r="F13" s="22"/>
      <c r="G13" s="23">
        <f t="shared" si="1"/>
        <v>0</v>
      </c>
      <c r="H13" s="71"/>
      <c r="I13" s="72"/>
      <c r="J13" s="72"/>
      <c r="K13" s="73"/>
      <c r="L13" s="74"/>
      <c r="M13" s="75"/>
    </row>
    <row r="14" spans="1:17" ht="26.25" customHeight="1" x14ac:dyDescent="0.15">
      <c r="A14" s="18">
        <f t="shared" si="2"/>
        <v>44263</v>
      </c>
      <c r="B14" s="40" t="str">
        <f t="shared" si="0"/>
        <v>月</v>
      </c>
      <c r="C14" s="19"/>
      <c r="D14" s="20"/>
      <c r="E14" s="21"/>
      <c r="F14" s="22"/>
      <c r="G14" s="23">
        <f t="shared" si="1"/>
        <v>0</v>
      </c>
      <c r="H14" s="71" t="s">
        <v>23</v>
      </c>
      <c r="I14" s="72"/>
      <c r="J14" s="72"/>
      <c r="K14" s="73"/>
      <c r="L14" s="74"/>
      <c r="M14" s="75"/>
    </row>
    <row r="15" spans="1:17" ht="26.25" customHeight="1" x14ac:dyDescent="0.15">
      <c r="A15" s="18">
        <f t="shared" si="2"/>
        <v>44264</v>
      </c>
      <c r="B15" s="40" t="str">
        <f t="shared" si="0"/>
        <v>火</v>
      </c>
      <c r="C15" s="19"/>
      <c r="D15" s="20">
        <v>0.66666666666666663</v>
      </c>
      <c r="E15" s="21" t="s">
        <v>20</v>
      </c>
      <c r="F15" s="22">
        <v>0.70833333333333337</v>
      </c>
      <c r="G15" s="23">
        <f t="shared" si="1"/>
        <v>4.1666666666666741E-2</v>
      </c>
      <c r="H15" s="71"/>
      <c r="I15" s="72"/>
      <c r="J15" s="72"/>
      <c r="K15" s="73"/>
      <c r="L15" s="74"/>
      <c r="M15" s="75"/>
    </row>
    <row r="16" spans="1:17" ht="26.25" customHeight="1" x14ac:dyDescent="0.15">
      <c r="A16" s="18">
        <f t="shared" si="2"/>
        <v>44265</v>
      </c>
      <c r="B16" s="40" t="str">
        <f t="shared" si="0"/>
        <v>水</v>
      </c>
      <c r="C16" s="19"/>
      <c r="D16" s="20">
        <v>0.66666666666666663</v>
      </c>
      <c r="E16" s="21" t="s">
        <v>20</v>
      </c>
      <c r="F16" s="22">
        <v>0.70833333333333337</v>
      </c>
      <c r="G16" s="23">
        <f t="shared" si="1"/>
        <v>4.1666666666666741E-2</v>
      </c>
      <c r="H16" s="71"/>
      <c r="I16" s="72"/>
      <c r="J16" s="72"/>
      <c r="K16" s="73"/>
      <c r="L16" s="74"/>
      <c r="M16" s="75"/>
    </row>
    <row r="17" spans="1:13" ht="26.25" customHeight="1" x14ac:dyDescent="0.15">
      <c r="A17" s="18">
        <f t="shared" si="2"/>
        <v>44266</v>
      </c>
      <c r="B17" s="43" t="str">
        <f t="shared" si="0"/>
        <v>木</v>
      </c>
      <c r="C17" s="19"/>
      <c r="D17" s="20">
        <v>0.66666666666666663</v>
      </c>
      <c r="E17" s="21" t="s">
        <v>5</v>
      </c>
      <c r="F17" s="22">
        <v>0.70833333333333337</v>
      </c>
      <c r="G17" s="23">
        <f t="shared" si="1"/>
        <v>4.1666666666666741E-2</v>
      </c>
      <c r="H17" s="71"/>
      <c r="I17" s="72"/>
      <c r="J17" s="72"/>
      <c r="K17" s="73"/>
      <c r="L17" s="74"/>
      <c r="M17" s="75"/>
    </row>
    <row r="18" spans="1:13" ht="26.25" customHeight="1" x14ac:dyDescent="0.15">
      <c r="A18" s="18">
        <f t="shared" si="2"/>
        <v>44267</v>
      </c>
      <c r="B18" s="40" t="str">
        <f t="shared" si="0"/>
        <v>金</v>
      </c>
      <c r="C18" s="19"/>
      <c r="D18" s="20">
        <v>0.66666666666666663</v>
      </c>
      <c r="E18" s="21" t="s">
        <v>5</v>
      </c>
      <c r="F18" s="22">
        <v>0.70833333333333337</v>
      </c>
      <c r="G18" s="23">
        <f t="shared" si="1"/>
        <v>4.1666666666666741E-2</v>
      </c>
      <c r="H18" s="71"/>
      <c r="I18" s="72"/>
      <c r="J18" s="72"/>
      <c r="K18" s="73"/>
      <c r="L18" s="74"/>
      <c r="M18" s="75"/>
    </row>
    <row r="19" spans="1:13" ht="26.25" customHeight="1" x14ac:dyDescent="0.15">
      <c r="A19" s="18">
        <f t="shared" si="2"/>
        <v>44268</v>
      </c>
      <c r="B19" s="40" t="str">
        <f t="shared" si="0"/>
        <v>土</v>
      </c>
      <c r="C19" s="19"/>
      <c r="D19" s="20"/>
      <c r="E19" s="21"/>
      <c r="F19" s="22"/>
      <c r="G19" s="23">
        <f t="shared" si="1"/>
        <v>0</v>
      </c>
      <c r="H19" s="71"/>
      <c r="I19" s="72"/>
      <c r="J19" s="72"/>
      <c r="K19" s="73"/>
      <c r="L19" s="74"/>
      <c r="M19" s="75"/>
    </row>
    <row r="20" spans="1:13" ht="26.25" customHeight="1" x14ac:dyDescent="0.15">
      <c r="A20" s="18">
        <f t="shared" si="2"/>
        <v>44269</v>
      </c>
      <c r="B20" s="40" t="str">
        <f t="shared" si="0"/>
        <v>日</v>
      </c>
      <c r="C20" s="19"/>
      <c r="D20" s="20"/>
      <c r="E20" s="21"/>
      <c r="F20" s="22"/>
      <c r="G20" s="23">
        <f t="shared" si="1"/>
        <v>0</v>
      </c>
      <c r="H20" s="71"/>
      <c r="I20" s="72"/>
      <c r="J20" s="72"/>
      <c r="K20" s="73"/>
      <c r="L20" s="74"/>
      <c r="M20" s="75"/>
    </row>
    <row r="21" spans="1:13" ht="26.25" customHeight="1" x14ac:dyDescent="0.15">
      <c r="A21" s="18">
        <f t="shared" si="2"/>
        <v>44270</v>
      </c>
      <c r="B21" s="40" t="str">
        <f t="shared" si="0"/>
        <v>月</v>
      </c>
      <c r="C21" s="19"/>
      <c r="D21" s="20"/>
      <c r="E21" s="21" t="s">
        <v>19</v>
      </c>
      <c r="F21" s="22"/>
      <c r="G21" s="23">
        <f t="shared" si="1"/>
        <v>0</v>
      </c>
      <c r="H21" s="71"/>
      <c r="I21" s="72"/>
      <c r="J21" s="72"/>
      <c r="K21" s="73"/>
      <c r="L21" s="74"/>
      <c r="M21" s="75"/>
    </row>
    <row r="22" spans="1:13" ht="26.25" customHeight="1" x14ac:dyDescent="0.15">
      <c r="A22" s="18">
        <f t="shared" si="2"/>
        <v>44271</v>
      </c>
      <c r="B22" s="40" t="str">
        <f t="shared" si="0"/>
        <v>火</v>
      </c>
      <c r="C22" s="19"/>
      <c r="D22" s="20">
        <v>0.66666666666666663</v>
      </c>
      <c r="E22" s="21" t="s">
        <v>20</v>
      </c>
      <c r="F22" s="22">
        <v>0.70833333333333337</v>
      </c>
      <c r="G22" s="23">
        <f t="shared" si="1"/>
        <v>4.1666666666666741E-2</v>
      </c>
      <c r="H22" s="71"/>
      <c r="I22" s="72"/>
      <c r="J22" s="72"/>
      <c r="K22" s="73"/>
      <c r="L22" s="74"/>
      <c r="M22" s="75"/>
    </row>
    <row r="23" spans="1:13" ht="26.25" customHeight="1" x14ac:dyDescent="0.15">
      <c r="A23" s="18">
        <f t="shared" si="2"/>
        <v>44272</v>
      </c>
      <c r="B23" s="40" t="str">
        <f t="shared" si="0"/>
        <v>水</v>
      </c>
      <c r="C23" s="19"/>
      <c r="D23" s="20"/>
      <c r="E23" s="21"/>
      <c r="F23" s="22"/>
      <c r="G23" s="23">
        <f t="shared" si="1"/>
        <v>0</v>
      </c>
      <c r="H23" s="71"/>
      <c r="I23" s="72"/>
      <c r="J23" s="72"/>
      <c r="K23" s="73"/>
      <c r="L23" s="74"/>
      <c r="M23" s="75"/>
    </row>
    <row r="24" spans="1:13" ht="26.25" customHeight="1" x14ac:dyDescent="0.15">
      <c r="A24" s="18">
        <f t="shared" si="2"/>
        <v>44273</v>
      </c>
      <c r="B24" s="40" t="str">
        <f t="shared" si="0"/>
        <v>木</v>
      </c>
      <c r="C24" s="19"/>
      <c r="D24" s="20">
        <v>0.66666666666666663</v>
      </c>
      <c r="E24" s="21" t="s">
        <v>5</v>
      </c>
      <c r="F24" s="22">
        <v>0.70833333333333337</v>
      </c>
      <c r="G24" s="23">
        <f t="shared" si="1"/>
        <v>4.1666666666666741E-2</v>
      </c>
      <c r="H24" s="71"/>
      <c r="I24" s="72"/>
      <c r="J24" s="72"/>
      <c r="K24" s="73"/>
      <c r="L24" s="74"/>
      <c r="M24" s="75"/>
    </row>
    <row r="25" spans="1:13" ht="26.25" customHeight="1" x14ac:dyDescent="0.15">
      <c r="A25" s="18">
        <f t="shared" si="2"/>
        <v>44274</v>
      </c>
      <c r="B25" s="40" t="str">
        <f t="shared" si="0"/>
        <v>金</v>
      </c>
      <c r="C25" s="19"/>
      <c r="D25" s="20">
        <v>0.66666666666666663</v>
      </c>
      <c r="E25" s="21" t="s">
        <v>5</v>
      </c>
      <c r="F25" s="22">
        <v>0.70833333333333337</v>
      </c>
      <c r="G25" s="23">
        <f t="shared" si="1"/>
        <v>4.1666666666666741E-2</v>
      </c>
      <c r="H25" s="71"/>
      <c r="I25" s="72"/>
      <c r="J25" s="72"/>
      <c r="K25" s="73"/>
      <c r="L25" s="74"/>
      <c r="M25" s="75"/>
    </row>
    <row r="26" spans="1:13" ht="26.25" customHeight="1" x14ac:dyDescent="0.15">
      <c r="A26" s="18">
        <f t="shared" si="2"/>
        <v>44275</v>
      </c>
      <c r="B26" s="40" t="str">
        <f t="shared" si="0"/>
        <v>土</v>
      </c>
      <c r="C26" s="19"/>
      <c r="D26" s="20"/>
      <c r="E26" s="21"/>
      <c r="F26" s="22"/>
      <c r="G26" s="23">
        <f t="shared" si="1"/>
        <v>0</v>
      </c>
      <c r="H26" s="71"/>
      <c r="I26" s="72"/>
      <c r="J26" s="72"/>
      <c r="K26" s="73"/>
      <c r="L26" s="74"/>
      <c r="M26" s="75"/>
    </row>
    <row r="27" spans="1:13" ht="26.25" customHeight="1" x14ac:dyDescent="0.15">
      <c r="A27" s="18">
        <f t="shared" si="2"/>
        <v>44276</v>
      </c>
      <c r="B27" s="40" t="str">
        <f t="shared" si="0"/>
        <v>日</v>
      </c>
      <c r="C27" s="19"/>
      <c r="D27" s="20"/>
      <c r="E27" s="21" t="s">
        <v>17</v>
      </c>
      <c r="F27" s="22"/>
      <c r="G27" s="23">
        <f t="shared" si="1"/>
        <v>0</v>
      </c>
      <c r="H27" s="71"/>
      <c r="I27" s="72"/>
      <c r="J27" s="72"/>
      <c r="K27" s="73"/>
      <c r="L27" s="74"/>
      <c r="M27" s="75"/>
    </row>
    <row r="28" spans="1:13" ht="26.25" customHeight="1" x14ac:dyDescent="0.15">
      <c r="A28" s="18">
        <f t="shared" si="2"/>
        <v>44277</v>
      </c>
      <c r="B28" s="40" t="str">
        <f t="shared" si="0"/>
        <v>月</v>
      </c>
      <c r="C28" s="19"/>
      <c r="D28" s="20"/>
      <c r="E28" s="21" t="s">
        <v>5</v>
      </c>
      <c r="F28" s="22"/>
      <c r="G28" s="23">
        <f t="shared" si="1"/>
        <v>0</v>
      </c>
      <c r="H28" s="71"/>
      <c r="I28" s="72"/>
      <c r="J28" s="72"/>
      <c r="K28" s="73"/>
      <c r="L28" s="74"/>
      <c r="M28" s="75"/>
    </row>
    <row r="29" spans="1:13" ht="26.25" customHeight="1" x14ac:dyDescent="0.15">
      <c r="A29" s="18">
        <f t="shared" si="2"/>
        <v>44278</v>
      </c>
      <c r="B29" s="40" t="str">
        <f t="shared" si="0"/>
        <v>火</v>
      </c>
      <c r="C29" s="19"/>
      <c r="D29" s="20"/>
      <c r="E29" s="21"/>
      <c r="F29" s="22"/>
      <c r="G29" s="23"/>
      <c r="H29" s="71"/>
      <c r="I29" s="72"/>
      <c r="J29" s="72"/>
      <c r="K29" s="73"/>
      <c r="L29" s="74"/>
      <c r="M29" s="75"/>
    </row>
    <row r="30" spans="1:13" ht="26.25" customHeight="1" x14ac:dyDescent="0.15">
      <c r="A30" s="18">
        <f t="shared" si="2"/>
        <v>44279</v>
      </c>
      <c r="B30" s="40" t="str">
        <f t="shared" si="0"/>
        <v>水</v>
      </c>
      <c r="C30" s="19"/>
      <c r="D30" s="20"/>
      <c r="E30" s="21" t="s">
        <v>5</v>
      </c>
      <c r="F30" s="22"/>
      <c r="G30" s="23">
        <f t="shared" si="1"/>
        <v>0</v>
      </c>
      <c r="H30" s="71"/>
      <c r="I30" s="72"/>
      <c r="J30" s="72"/>
      <c r="K30" s="73"/>
      <c r="L30" s="74"/>
      <c r="M30" s="75"/>
    </row>
    <row r="31" spans="1:13" ht="26.25" customHeight="1" x14ac:dyDescent="0.15">
      <c r="A31" s="18">
        <f t="shared" si="2"/>
        <v>44280</v>
      </c>
      <c r="B31" s="40" t="str">
        <f t="shared" si="0"/>
        <v>木</v>
      </c>
      <c r="C31" s="19"/>
      <c r="D31" s="20"/>
      <c r="E31" s="21" t="s">
        <v>5</v>
      </c>
      <c r="F31" s="22"/>
      <c r="G31" s="23">
        <f t="shared" si="1"/>
        <v>0</v>
      </c>
      <c r="H31" s="71"/>
      <c r="I31" s="72"/>
      <c r="J31" s="72"/>
      <c r="K31" s="73"/>
      <c r="L31" s="74"/>
      <c r="M31" s="75"/>
    </row>
    <row r="32" spans="1:13" ht="26.25" customHeight="1" x14ac:dyDescent="0.15">
      <c r="A32" s="18">
        <f t="shared" si="2"/>
        <v>44281</v>
      </c>
      <c r="B32" s="40" t="str">
        <f t="shared" si="0"/>
        <v>金</v>
      </c>
      <c r="C32" s="19"/>
      <c r="D32" s="20"/>
      <c r="E32" s="21" t="s">
        <v>5</v>
      </c>
      <c r="F32" s="22"/>
      <c r="G32" s="23">
        <f t="shared" si="1"/>
        <v>0</v>
      </c>
      <c r="H32" s="71"/>
      <c r="I32" s="72"/>
      <c r="J32" s="72"/>
      <c r="K32" s="73"/>
      <c r="L32" s="74"/>
      <c r="M32" s="75"/>
    </row>
    <row r="33" spans="1:15" ht="26.25" customHeight="1" x14ac:dyDescent="0.15">
      <c r="A33" s="18">
        <f t="shared" si="2"/>
        <v>44282</v>
      </c>
      <c r="B33" s="40" t="str">
        <f t="shared" si="0"/>
        <v>土</v>
      </c>
      <c r="C33" s="19"/>
      <c r="D33" s="20"/>
      <c r="E33" s="21" t="s">
        <v>5</v>
      </c>
      <c r="F33" s="22"/>
      <c r="G33" s="23">
        <f t="shared" si="1"/>
        <v>0</v>
      </c>
      <c r="H33" s="71"/>
      <c r="I33" s="72"/>
      <c r="J33" s="72"/>
      <c r="K33" s="73"/>
      <c r="L33" s="74"/>
      <c r="M33" s="75"/>
    </row>
    <row r="34" spans="1:15" ht="26.25" customHeight="1" x14ac:dyDescent="0.15">
      <c r="A34" s="18">
        <f t="shared" si="2"/>
        <v>44283</v>
      </c>
      <c r="B34" s="40" t="str">
        <f t="shared" si="0"/>
        <v>日</v>
      </c>
      <c r="C34" s="19"/>
      <c r="D34" s="20"/>
      <c r="E34" s="21" t="s">
        <v>5</v>
      </c>
      <c r="F34" s="22"/>
      <c r="G34" s="23">
        <f t="shared" si="1"/>
        <v>0</v>
      </c>
      <c r="H34" s="71"/>
      <c r="I34" s="72"/>
      <c r="J34" s="72"/>
      <c r="K34" s="73"/>
      <c r="L34" s="74"/>
      <c r="M34" s="75"/>
    </row>
    <row r="35" spans="1:15" ht="26.25" customHeight="1" x14ac:dyDescent="0.15">
      <c r="A35" s="18">
        <f t="shared" si="2"/>
        <v>44284</v>
      </c>
      <c r="B35" s="40" t="str">
        <f t="shared" si="0"/>
        <v>月</v>
      </c>
      <c r="C35" s="19"/>
      <c r="D35" s="20"/>
      <c r="E35" s="21" t="s">
        <v>5</v>
      </c>
      <c r="F35" s="22"/>
      <c r="G35" s="23">
        <f t="shared" si="1"/>
        <v>0</v>
      </c>
      <c r="H35" s="71"/>
      <c r="I35" s="72"/>
      <c r="J35" s="72"/>
      <c r="K35" s="73"/>
      <c r="L35" s="74"/>
      <c r="M35" s="75"/>
    </row>
    <row r="36" spans="1:15" ht="26.25" customHeight="1" x14ac:dyDescent="0.15">
      <c r="A36" s="18">
        <f t="shared" si="2"/>
        <v>44285</v>
      </c>
      <c r="B36" s="40" t="str">
        <f t="shared" si="0"/>
        <v>火</v>
      </c>
      <c r="C36" s="19"/>
      <c r="D36" s="20"/>
      <c r="E36" s="21" t="s">
        <v>5</v>
      </c>
      <c r="F36" s="22"/>
      <c r="G36" s="23">
        <f t="shared" si="1"/>
        <v>0</v>
      </c>
      <c r="H36" s="71"/>
      <c r="I36" s="72"/>
      <c r="J36" s="72"/>
      <c r="K36" s="73"/>
      <c r="L36" s="74"/>
      <c r="M36" s="75"/>
    </row>
    <row r="37" spans="1:15" ht="26.25" customHeight="1" x14ac:dyDescent="0.15">
      <c r="A37" s="24">
        <f t="shared" si="2"/>
        <v>44286</v>
      </c>
      <c r="B37" s="39" t="str">
        <f t="shared" si="0"/>
        <v>水</v>
      </c>
      <c r="C37" s="25"/>
      <c r="D37" s="26"/>
      <c r="E37" s="27" t="s">
        <v>5</v>
      </c>
      <c r="F37" s="28"/>
      <c r="G37" s="29">
        <f t="shared" si="1"/>
        <v>0</v>
      </c>
      <c r="H37" s="76"/>
      <c r="I37" s="77"/>
      <c r="J37" s="77"/>
      <c r="K37" s="78"/>
      <c r="L37" s="79"/>
      <c r="M37" s="80"/>
    </row>
    <row r="38" spans="1:15" ht="22.5" customHeight="1" thickBot="1" x14ac:dyDescent="0.2">
      <c r="A38" s="81" t="s">
        <v>11</v>
      </c>
      <c r="B38" s="82"/>
      <c r="C38" s="82"/>
      <c r="D38" s="82"/>
      <c r="E38" s="82"/>
      <c r="F38" s="83"/>
      <c r="G38" s="9">
        <f>SUM(G7:G37)</f>
        <v>0.41666666666666741</v>
      </c>
      <c r="H38" s="10"/>
      <c r="I38" s="10"/>
      <c r="J38" s="10"/>
      <c r="K38" s="11"/>
      <c r="L38" s="84"/>
      <c r="M38" s="85"/>
      <c r="N38" s="4"/>
      <c r="O38" s="5"/>
    </row>
  </sheetData>
  <mergeCells count="75">
    <mergeCell ref="H37:K37"/>
    <mergeCell ref="L37:M37"/>
    <mergeCell ref="A38:F38"/>
    <mergeCell ref="L38:M38"/>
    <mergeCell ref="H34:K34"/>
    <mergeCell ref="L34:M34"/>
    <mergeCell ref="H35:K35"/>
    <mergeCell ref="L35:M35"/>
    <mergeCell ref="H36:K36"/>
    <mergeCell ref="L36:M36"/>
    <mergeCell ref="H31:K31"/>
    <mergeCell ref="L31:M31"/>
    <mergeCell ref="H32:K32"/>
    <mergeCell ref="L32:M32"/>
    <mergeCell ref="H33:K33"/>
    <mergeCell ref="L33:M33"/>
    <mergeCell ref="H28:K28"/>
    <mergeCell ref="L28:M28"/>
    <mergeCell ref="H29:K29"/>
    <mergeCell ref="L29:M29"/>
    <mergeCell ref="H30:K30"/>
    <mergeCell ref="L30:M30"/>
    <mergeCell ref="H25:K25"/>
    <mergeCell ref="L25:M25"/>
    <mergeCell ref="H26:K26"/>
    <mergeCell ref="L26:M26"/>
    <mergeCell ref="H27:K27"/>
    <mergeCell ref="L27:M27"/>
    <mergeCell ref="H22:K22"/>
    <mergeCell ref="L22:M22"/>
    <mergeCell ref="H23:K23"/>
    <mergeCell ref="L23:M23"/>
    <mergeCell ref="H24:K24"/>
    <mergeCell ref="L24:M24"/>
    <mergeCell ref="H19:K19"/>
    <mergeCell ref="L19:M19"/>
    <mergeCell ref="H20:K20"/>
    <mergeCell ref="L20:M20"/>
    <mergeCell ref="H21:K21"/>
    <mergeCell ref="L21:M21"/>
    <mergeCell ref="H16:K16"/>
    <mergeCell ref="L16:M16"/>
    <mergeCell ref="H17:K17"/>
    <mergeCell ref="L17:M17"/>
    <mergeCell ref="H18:K18"/>
    <mergeCell ref="L18:M18"/>
    <mergeCell ref="H13:K13"/>
    <mergeCell ref="L13:M13"/>
    <mergeCell ref="H14:K14"/>
    <mergeCell ref="L14:M14"/>
    <mergeCell ref="H15:K15"/>
    <mergeCell ref="L15:M15"/>
    <mergeCell ref="H10:K10"/>
    <mergeCell ref="L10:M10"/>
    <mergeCell ref="H11:K11"/>
    <mergeCell ref="L11:M11"/>
    <mergeCell ref="H12:K12"/>
    <mergeCell ref="L12:M12"/>
    <mergeCell ref="H7:K7"/>
    <mergeCell ref="L7:M7"/>
    <mergeCell ref="H8:K8"/>
    <mergeCell ref="L8:M8"/>
    <mergeCell ref="H9:K9"/>
    <mergeCell ref="L9:M9"/>
    <mergeCell ref="J4:L4"/>
    <mergeCell ref="A5:A6"/>
    <mergeCell ref="B5:B6"/>
    <mergeCell ref="C5:C6"/>
    <mergeCell ref="D5:M5"/>
    <mergeCell ref="H6:K6"/>
    <mergeCell ref="L6:M6"/>
    <mergeCell ref="A3:E3"/>
    <mergeCell ref="J3:L3"/>
    <mergeCell ref="A1:K1"/>
    <mergeCell ref="J2:L2"/>
  </mergeCells>
  <phoneticPr fontId="1"/>
  <conditionalFormatting sqref="A7:M7">
    <cfRule type="expression" dxfId="9" priority="9">
      <formula>$B$7="土"</formula>
    </cfRule>
    <cfRule type="expression" dxfId="8" priority="10">
      <formula>$B$7="日"</formula>
    </cfRule>
  </conditionalFormatting>
  <conditionalFormatting sqref="A8:M8">
    <cfRule type="expression" dxfId="7" priority="7">
      <formula>$B$8="土"</formula>
    </cfRule>
    <cfRule type="expression" dxfId="6" priority="8">
      <formula>$B$8="日"</formula>
    </cfRule>
  </conditionalFormatting>
  <conditionalFormatting sqref="A9:G9 L9:M9">
    <cfRule type="expression" dxfId="5" priority="5">
      <formula>$B9="土"</formula>
    </cfRule>
    <cfRule type="expression" dxfId="4" priority="6">
      <formula>$B9="日"</formula>
    </cfRule>
  </conditionalFormatting>
  <conditionalFormatting sqref="A10:M37">
    <cfRule type="expression" dxfId="3" priority="3">
      <formula>$B10="土"</formula>
    </cfRule>
    <cfRule type="expression" dxfId="2" priority="4">
      <formula>$B10="日"</formula>
    </cfRule>
  </conditionalFormatting>
  <conditionalFormatting sqref="H9:K9">
    <cfRule type="expression" dxfId="1" priority="1">
      <formula>$B9="土"</formula>
    </cfRule>
    <cfRule type="expression" dxfId="0" priority="2">
      <formula>$B9="日"</formula>
    </cfRule>
  </conditionalFormatting>
  <dataValidations count="1">
    <dataValidation type="list" allowBlank="1" showInputMessage="1" showErrorMessage="1" sqref="J3:L3">
      <formula1>$P$6:$P$24</formula1>
    </dataValidation>
  </dataValidations>
  <printOptions horizontalCentered="1" verticalCentered="1"/>
  <pageMargins left="0.39370078740157483" right="0.19685039370078741" top="0.35433070866141736" bottom="0.19685039370078741" header="0.31496062992125984" footer="0.19685039370078741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E51178-CE8F-448E-A9FA-41A7035543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C526B4-DBCB-4A7A-9D4F-26501271ED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220B2DA-5087-4532-AD90-8438F9E2A4F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3月</vt:lpstr>
      <vt:lpstr>'3月'!Print_Area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田中 寿子</cp:lastModifiedBy>
  <cp:lastPrinted>2021-01-28T22:54:52Z</cp:lastPrinted>
  <dcterms:created xsi:type="dcterms:W3CDTF">2017-12-08T02:30:17Z</dcterms:created>
  <dcterms:modified xsi:type="dcterms:W3CDTF">2021-03-03T04:43:53Z</dcterms:modified>
</cp:coreProperties>
</file>